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<sst xmlns="http://schemas.openxmlformats.org/spreadsheetml/2006/main" count="9763" uniqueCount="71">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</sst>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1961904.7619047621</c:v>
                </c:pt>
                <c:pt idx="1">
                  <c:v>1616666.6666666667</c:v>
                </c:pt>
                <c:pt idx="2">
                  <c:v>1676190.4761904762</c:v>
                </c:pt>
                <c:pt idx="3">
                  <c:v>1785714.2857142857</c:v>
                </c:pt>
                <c:pt idx="4">
                  <c:v>1666666.6666666667</c:v>
                </c:pt>
                <c:pt idx="5">
                  <c:v>1628019.3236714974</c:v>
                </c:pt>
                <c:pt idx="6">
                  <c:v>1449275.3623188406</c:v>
                </c:pt>
                <c:pt idx="7">
                  <c:v>1509661.8357487924</c:v>
                </c:pt>
                <c:pt idx="8">
                  <c:v>2164625.1428571427</c:v>
                </c:pt>
                <c:pt idx="9">
                  <c:v>1997619.0476190478</c:v>
                </c:pt>
                <c:pt idx="10">
                  <c:v>2354761.9047619049</c:v>
                </c:pt>
                <c:pt idx="11">
                  <c:v>1867619.0476190476</c:v>
                </c:pt>
                <c:pt idx="12">
                  <c:v>1975915.3846153845</c:v>
                </c:pt>
                <c:pt idx="13">
                  <c:v>1938461.5384615385</c:v>
                </c:pt>
                <c:pt idx="14">
                  <c:v>1689743.5897435897</c:v>
                </c:pt>
                <c:pt idx="15">
                  <c:v>1994871.794871795</c:v>
                </c:pt>
                <c:pt idx="16">
                  <c:v>2193627.4509803918</c:v>
                </c:pt>
                <c:pt idx="17">
                  <c:v>2088235.294117647</c:v>
                </c:pt>
                <c:pt idx="18">
                  <c:v>2166666.666666667</c:v>
                </c:pt>
                <c:pt idx="19">
                  <c:v>2291666.666666667</c:v>
                </c:pt>
                <c:pt idx="20">
                  <c:v>2533333.333333333</c:v>
                </c:pt>
                <c:pt idx="21">
                  <c:v>2579487.1794871795</c:v>
                </c:pt>
                <c:pt idx="22">
                  <c:v>2551282.0512820515</c:v>
                </c:pt>
                <c:pt idx="23">
                  <c:v>2340105.1282051285</c:v>
                </c:pt>
                <c:pt idx="24">
                  <c:v>2757352.9411764704</c:v>
                </c:pt>
                <c:pt idx="25">
                  <c:v>3589552.2388059702</c:v>
                </c:pt>
                <c:pt idx="26">
                  <c:v>2997222.2222222225</c:v>
                </c:pt>
                <c:pt idx="27">
                  <c:v>2747395.8333333335</c:v>
                </c:pt>
                <c:pt idx="28">
                  <c:v>2694444.4444444445</c:v>
                </c:pt>
                <c:pt idx="29">
                  <c:v>3354330.7086614175</c:v>
                </c:pt>
                <c:pt idx="30">
                  <c:v>3443396.2264150945</c:v>
                </c:pt>
                <c:pt idx="31">
                  <c:v>3615384.615384615</c:v>
                </c:pt>
                <c:pt idx="32">
                  <c:v>3030303.0303030298</c:v>
                </c:pt>
                <c:pt idx="33">
                  <c:v>3247863.2478632499</c:v>
                </c:pt>
                <c:pt idx="34">
                  <c:v>3692308</c:v>
                </c:pt>
                <c:pt idx="35">
                  <c:v>4877328</c:v>
                </c:pt>
                <c:pt idx="36">
                  <c:v>4068933</c:v>
                </c:pt>
                <c:pt idx="37">
                  <c:v>3740458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26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26262010I</v>
      </c>
      <c r="C9" t="str">
        <f t="shared" ref="C9:K12" si="0">+$B$5&amp;$C$5&amp;$D$5&amp;C$8&amp;$A9</f>
        <v>26262011I</v>
      </c>
      <c r="D9" t="str">
        <f t="shared" si="0"/>
        <v>26262012I</v>
      </c>
      <c r="E9" t="str">
        <f t="shared" si="0"/>
        <v>26262013I</v>
      </c>
      <c r="F9" t="str">
        <f t="shared" si="0"/>
        <v>26262014I</v>
      </c>
      <c r="G9" t="str">
        <f t="shared" si="0"/>
        <v>26262015I</v>
      </c>
      <c r="H9" t="str">
        <f t="shared" si="0"/>
        <v>26262016I</v>
      </c>
      <c r="I9" t="str">
        <f t="shared" si="0"/>
        <v>26262017I</v>
      </c>
      <c r="J9" t="str">
        <f t="shared" si="0"/>
        <v>26262018I</v>
      </c>
      <c r="K9" t="str">
        <f t="shared" si="0"/>
        <v>26262019I</v>
      </c>
    </row>
    <row r="10" spans="1:11" x14ac:dyDescent="0.25">
      <c r="A10" t="s">
        <v>9</v>
      </c>
      <c r="B10" t="str">
        <f t="shared" ref="B10:B12" si="1">+$B$5&amp;$C$5&amp;$D$5&amp;B$8&amp;$A10</f>
        <v>26262010II</v>
      </c>
      <c r="C10" t="str">
        <f t="shared" si="0"/>
        <v>26262011II</v>
      </c>
      <c r="D10" t="str">
        <f t="shared" si="0"/>
        <v>26262012II</v>
      </c>
      <c r="E10" t="str">
        <f t="shared" si="0"/>
        <v>26262013II</v>
      </c>
      <c r="F10" t="str">
        <f t="shared" si="0"/>
        <v>26262014II</v>
      </c>
      <c r="G10" t="str">
        <f t="shared" si="0"/>
        <v>26262015II</v>
      </c>
      <c r="H10" t="str">
        <f t="shared" si="0"/>
        <v>26262016II</v>
      </c>
      <c r="I10" t="str">
        <f t="shared" si="0"/>
        <v>26262017II</v>
      </c>
      <c r="J10" t="str">
        <f t="shared" si="0"/>
        <v>26262018II</v>
      </c>
      <c r="K10" t="str">
        <f t="shared" si="0"/>
        <v>26262019II</v>
      </c>
    </row>
    <row r="11" spans="1:11" x14ac:dyDescent="0.25">
      <c r="A11" t="s">
        <v>10</v>
      </c>
      <c r="B11" t="str">
        <f t="shared" si="1"/>
        <v>26262010III</v>
      </c>
      <c r="C11" t="str">
        <f t="shared" si="0"/>
        <v>26262011III</v>
      </c>
      <c r="D11" t="str">
        <f t="shared" si="0"/>
        <v>26262012III</v>
      </c>
      <c r="E11" t="str">
        <f t="shared" si="0"/>
        <v>26262013III</v>
      </c>
      <c r="F11" t="str">
        <f t="shared" si="0"/>
        <v>26262014III</v>
      </c>
      <c r="G11" t="str">
        <f t="shared" si="0"/>
        <v>26262015III</v>
      </c>
      <c r="H11" t="str">
        <f t="shared" si="0"/>
        <v>26262016III</v>
      </c>
      <c r="I11" t="str">
        <f t="shared" si="0"/>
        <v>26262017III</v>
      </c>
      <c r="J11" t="str">
        <f t="shared" si="0"/>
        <v>26262018III</v>
      </c>
      <c r="K11" t="str">
        <f t="shared" si="0"/>
        <v>26262019III</v>
      </c>
    </row>
    <row r="12" spans="1:11" x14ac:dyDescent="0.25">
      <c r="A12" t="s">
        <v>11</v>
      </c>
      <c r="B12" t="str">
        <f t="shared" si="1"/>
        <v>26262010IV</v>
      </c>
      <c r="C12" t="str">
        <f t="shared" si="0"/>
        <v>26262011IV</v>
      </c>
      <c r="D12" t="str">
        <f t="shared" si="0"/>
        <v>26262012IV</v>
      </c>
      <c r="E12" t="str">
        <f t="shared" si="0"/>
        <v>26262013IV</v>
      </c>
      <c r="F12" t="str">
        <f t="shared" si="0"/>
        <v>26262014IV</v>
      </c>
      <c r="G12" t="str">
        <f t="shared" si="0"/>
        <v>26262015IV</v>
      </c>
      <c r="H12" t="str">
        <f t="shared" si="0"/>
        <v>26262016IV</v>
      </c>
      <c r="I12" t="str">
        <f t="shared" si="0"/>
        <v>26262017IV</v>
      </c>
      <c r="J12" t="str">
        <f t="shared" si="0"/>
        <v>26262018IV</v>
      </c>
      <c r="K12" t="str">
        <f t="shared" si="0"/>
        <v>26262019IV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1961904.7619047621</v>
      </c>
      <c r="C17" s="15">
        <f>+IFERROR(VLOOKUP(C9,Base!$D:$J,7,0),"-")</f>
        <v>1666666.6666666667</v>
      </c>
      <c r="D17" s="15">
        <f>+IFERROR(VLOOKUP(D9,Base!$D:$J,7,0),"-")</f>
        <v>2164625.1428571427</v>
      </c>
      <c r="E17" s="15">
        <f>+IFERROR(VLOOKUP(E9,Base!$D:$J,7,0),"-")</f>
        <v>1975915.3846153845</v>
      </c>
      <c r="F17" s="15">
        <f>+IFERROR(VLOOKUP(F9,Base!$D:$J,7,0),"-")</f>
        <v>2193627.4509803918</v>
      </c>
      <c r="G17" s="15">
        <f>+IFERROR(VLOOKUP(G9,Base!$D:$J,7,0),"-")</f>
        <v>2533333.333333333</v>
      </c>
      <c r="H17" s="15">
        <f>+IFERROR(VLOOKUP(H9,Base!$D:$J,7,0),"-")</f>
        <v>2757352.9411764704</v>
      </c>
      <c r="I17" s="15">
        <f>+IFERROR(VLOOKUP(I9,Base!$D:$J,7,0),"-")</f>
        <v>2694444.4444444445</v>
      </c>
      <c r="J17" s="15">
        <f>+IFERROR(VLOOKUP(J9,Base!$D:$J,7,0),"-")</f>
        <v>3030303.0303030298</v>
      </c>
      <c r="K17" s="15">
        <f>+IFERROR(VLOOKUP(K9,Base!$D:$J,7,0),"-")</f>
        <v>4068933</v>
      </c>
    </row>
    <row r="18" spans="1:11" x14ac:dyDescent="0.25">
      <c r="A18" t="s">
        <v>9</v>
      </c>
      <c r="B18" s="15">
        <f>+IFERROR(VLOOKUP(B10,Base!$D:$J,7,0),"-")</f>
        <v>1616666.6666666667</v>
      </c>
      <c r="C18" s="15">
        <f>+IFERROR(VLOOKUP(C10,Base!$D:$J,7,0),"-")</f>
        <v>1628019.3236714974</v>
      </c>
      <c r="D18" s="15">
        <f>+IFERROR(VLOOKUP(D10,Base!$D:$J,7,0),"-")</f>
        <v>1997619.0476190478</v>
      </c>
      <c r="E18" s="15">
        <f>+IFERROR(VLOOKUP(E10,Base!$D:$J,7,0),"-")</f>
        <v>1938461.5384615385</v>
      </c>
      <c r="F18" s="15">
        <f>+IFERROR(VLOOKUP(F10,Base!$D:$J,7,0),"-")</f>
        <v>2088235.294117647</v>
      </c>
      <c r="G18" s="15">
        <f>+IFERROR(VLOOKUP(G10,Base!$D:$J,7,0),"-")</f>
        <v>2579487.1794871795</v>
      </c>
      <c r="H18" s="15">
        <f>+IFERROR(VLOOKUP(H10,Base!$D:$J,7,0),"-")</f>
        <v>3589552.2388059702</v>
      </c>
      <c r="I18" s="15">
        <f>+IFERROR(VLOOKUP(I10,Base!$D:$J,7,0),"-")</f>
        <v>3354330.7086614175</v>
      </c>
      <c r="J18" s="15">
        <f>+IFERROR(VLOOKUP(J10,Base!$D:$J,7,0),"-")</f>
        <v>3247863.2478632499</v>
      </c>
      <c r="K18" s="15">
        <f>+IFERROR(VLOOKUP(K10,Base!$D:$J,7,0),"-")</f>
        <v>3740458</v>
      </c>
    </row>
    <row r="19" spans="1:11" x14ac:dyDescent="0.25">
      <c r="A19" t="s">
        <v>10</v>
      </c>
      <c r="B19" s="15">
        <f>+IFERROR(VLOOKUP(B11,Base!$D:$J,7,0),"-")</f>
        <v>1676190.4761904762</v>
      </c>
      <c r="C19" s="15">
        <f>+IFERROR(VLOOKUP(C11,Base!$D:$J,7,0),"-")</f>
        <v>1449275.3623188406</v>
      </c>
      <c r="D19" s="15">
        <f>+IFERROR(VLOOKUP(D11,Base!$D:$J,7,0),"-")</f>
        <v>2354761.9047619049</v>
      </c>
      <c r="E19" s="15">
        <f>+IFERROR(VLOOKUP(E11,Base!$D:$J,7,0),"-")</f>
        <v>1689743.5897435897</v>
      </c>
      <c r="F19" s="15">
        <f>+IFERROR(VLOOKUP(F11,Base!$D:$J,7,0),"-")</f>
        <v>2166666.666666667</v>
      </c>
      <c r="G19" s="15">
        <f>+IFERROR(VLOOKUP(G11,Base!$D:$J,7,0),"-")</f>
        <v>2551282.0512820515</v>
      </c>
      <c r="H19" s="15">
        <f>+IFERROR(VLOOKUP(H11,Base!$D:$J,7,0),"-")</f>
        <v>2997222.2222222225</v>
      </c>
      <c r="I19" s="15">
        <f>+IFERROR(VLOOKUP(I11,Base!$D:$J,7,0),"-")</f>
        <v>3443396.2264150945</v>
      </c>
      <c r="J19" s="15">
        <f>+IFERROR(VLOOKUP(J11,Base!$D:$J,7,0),"-")</f>
        <v>3692308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1785714.2857142857</v>
      </c>
      <c r="C20" s="15">
        <f>+IFERROR(VLOOKUP(C12,Base!$D:$J,7,0),"-")</f>
        <v>1509661.8357487924</v>
      </c>
      <c r="D20" s="15">
        <f>+IFERROR(VLOOKUP(D12,Base!$D:$J,7,0),"-")</f>
        <v>1867619.0476190476</v>
      </c>
      <c r="E20" s="15">
        <f>+IFERROR(VLOOKUP(E12,Base!$D:$J,7,0),"-")</f>
        <v>1994871.794871795</v>
      </c>
      <c r="F20" s="15">
        <f>+IFERROR(VLOOKUP(F12,Base!$D:$J,7,0),"-")</f>
        <v>2291666.666666667</v>
      </c>
      <c r="G20" s="15">
        <f>+IFERROR(VLOOKUP(G12,Base!$D:$J,7,0),"-")</f>
        <v>2340105.1282051285</v>
      </c>
      <c r="H20" s="15">
        <f>+IFERROR(VLOOKUP(H12,Base!$D:$J,7,0),"-")</f>
        <v>2747395.8333333335</v>
      </c>
      <c r="I20" s="15">
        <f>+IFERROR(VLOOKUP(I12,Base!$D:$J,7,0),"-")</f>
        <v>3615384.615384615</v>
      </c>
      <c r="J20" s="15">
        <f>+IFERROR(VLOOKUP(J12,Base!$D:$J,7,0),"-")</f>
        <v>4877328</v>
      </c>
      <c r="K20" s="15" t="str">
        <f>+IFERROR(VLOOKUP(K12,Base!$D:$J,7,0),"-")</f>
        <v>-</v>
      </c>
    </row>
    <row r="24" spans="1:11" x14ac:dyDescent="0.25">
      <c r="B24" s="3">
        <f>+B17</f>
        <v>1961904.7619047621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1616666.6666666667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1676190.4761904762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1785714.2857142857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1666666.6666666667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1628019.3236714974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1449275.3623188406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1509661.8357487924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2164625.1428571427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1997619.0476190478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2354761.9047619049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1867619.0476190476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1975915.3846153845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1938461.5384615385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1689743.5897435897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1994871.794871795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2193627.4509803918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2088235.294117647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2166666.666666667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2291666.666666667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2533333.333333333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2579487.1794871795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2551282.0512820515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2340105.1282051285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2757352.9411764704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3589552.2388059702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2997222.2222222225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2747395.8333333335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2694444.4444444445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3354330.7086614175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3443396.2264150945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3615384.615384615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3030303.0303030298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3247863.2478632499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3692308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4877328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4068933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3740458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35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1961904.7619047621</v>
      </c>
      <c r="F32" s="30">
        <f>+Tabla!C17</f>
        <v>1666666.6666666667</v>
      </c>
      <c r="G32" s="30">
        <f>+Tabla!D17</f>
        <v>2164625.1428571427</v>
      </c>
      <c r="H32" s="30">
        <f>+Tabla!F17</f>
        <v>2193627.4509803918</v>
      </c>
      <c r="I32" s="30">
        <f>+Tabla!G17</f>
        <v>2533333.333333333</v>
      </c>
      <c r="J32" s="30">
        <f>+Tabla!H17</f>
        <v>2757352.9411764704</v>
      </c>
      <c r="K32" s="30">
        <f>+Tabla!I17</f>
        <v>2694444.4444444445</v>
      </c>
      <c r="L32" s="30">
        <f>+Tabla!J17</f>
        <v>3030303.0303030298</v>
      </c>
      <c r="M32" s="30">
        <f>+Tabla!K17</f>
        <v>4068933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1616666.6666666667</v>
      </c>
      <c r="F33" s="30">
        <f>+Tabla!C18</f>
        <v>1628019.3236714974</v>
      </c>
      <c r="G33" s="30">
        <f>+Tabla!D18</f>
        <v>1997619.0476190478</v>
      </c>
      <c r="H33" s="30">
        <f>+Tabla!F18</f>
        <v>2088235.294117647</v>
      </c>
      <c r="I33" s="30">
        <f>+Tabla!G18</f>
        <v>2579487.1794871795</v>
      </c>
      <c r="J33" s="30">
        <f>+Tabla!H18</f>
        <v>3589552.2388059702</v>
      </c>
      <c r="K33" s="30">
        <f>+Tabla!I18</f>
        <v>3354330.7086614175</v>
      </c>
      <c r="L33" s="30">
        <f>+Tabla!J18</f>
        <v>3247863.2478632499</v>
      </c>
      <c r="M33" s="30">
        <f>+Tabla!K18</f>
        <v>3740458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1676190.4761904762</v>
      </c>
      <c r="F34" s="30">
        <f>+Tabla!C19</f>
        <v>1449275.3623188406</v>
      </c>
      <c r="G34" s="30">
        <f>+Tabla!D19</f>
        <v>2354761.9047619049</v>
      </c>
      <c r="H34" s="30">
        <f>+Tabla!F19</f>
        <v>2166666.666666667</v>
      </c>
      <c r="I34" s="30">
        <f>+Tabla!G19</f>
        <v>2551282.0512820515</v>
      </c>
      <c r="J34" s="30">
        <f>+Tabla!H19</f>
        <v>2997222.2222222225</v>
      </c>
      <c r="K34" s="30">
        <f>+Tabla!I19</f>
        <v>3443396.2264150945</v>
      </c>
      <c r="L34" s="30">
        <f>+Tabla!J19</f>
        <v>3692308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1785714.2857142857</v>
      </c>
      <c r="F35" s="30">
        <f>+Tabla!C20</f>
        <v>1509661.8357487924</v>
      </c>
      <c r="G35" s="30">
        <f>+Tabla!D20</f>
        <v>1867619.0476190476</v>
      </c>
      <c r="H35" s="30">
        <f>+Tabla!F20</f>
        <v>2291666.666666667</v>
      </c>
      <c r="I35" s="30">
        <f>+Tabla!G20</f>
        <v>2340105.1282051285</v>
      </c>
      <c r="J35" s="30">
        <f>+Tabla!H20</f>
        <v>2747395.8333333335</v>
      </c>
      <c r="K35" s="30">
        <f>+Tabla!I20</f>
        <v>3615384.615384615</v>
      </c>
      <c r="L35" s="30">
        <f>+Tabla!J20</f>
        <v>4877328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2019-08-27T20:46:43Z</dcterms:modified>
</cp:coreProperties>
</file>