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<sst xmlns="http://schemas.openxmlformats.org/spreadsheetml/2006/main" count="9763" uniqueCount="71">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</sst>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2006172.8395061728</c:v>
                </c:pt>
                <c:pt idx="1">
                  <c:v>2111111.111111111</c:v>
                </c:pt>
                <c:pt idx="2">
                  <c:v>2057613.1687242796</c:v>
                </c:pt>
                <c:pt idx="3">
                  <c:v>1909465.0205761299</c:v>
                </c:pt>
                <c:pt idx="4">
                  <c:v>2077777.777777778</c:v>
                </c:pt>
                <c:pt idx="5">
                  <c:v>1853333.3333333333</c:v>
                </c:pt>
                <c:pt idx="6">
                  <c:v>1911111.1111111112</c:v>
                </c:pt>
                <c:pt idx="7">
                  <c:v>1993333.3333333333</c:v>
                </c:pt>
                <c:pt idx="8">
                  <c:v>2328431.3725490198</c:v>
                </c:pt>
                <c:pt idx="9">
                  <c:v>2601605.3921568627</c:v>
                </c:pt>
                <c:pt idx="10">
                  <c:v>2107843.1372549022</c:v>
                </c:pt>
                <c:pt idx="11">
                  <c:v>2357843.1372549022</c:v>
                </c:pt>
                <c:pt idx="12">
                  <c:v>2380952.3809523806</c:v>
                </c:pt>
                <c:pt idx="13">
                  <c:v>2409523.8095238092</c:v>
                </c:pt>
                <c:pt idx="14">
                  <c:v>2547619.0476190476</c:v>
                </c:pt>
                <c:pt idx="15">
                  <c:v>2288095.2380952379</c:v>
                </c:pt>
                <c:pt idx="16">
                  <c:v>2260964.912280702</c:v>
                </c:pt>
                <c:pt idx="17">
                  <c:v>2429824.5614035088</c:v>
                </c:pt>
                <c:pt idx="18">
                  <c:v>2620614.0350877191</c:v>
                </c:pt>
                <c:pt idx="19">
                  <c:v>2807017.5438596494</c:v>
                </c:pt>
                <c:pt idx="20">
                  <c:v>3101351.3513513515</c:v>
                </c:pt>
                <c:pt idx="21">
                  <c:v>2968468.4684684682</c:v>
                </c:pt>
                <c:pt idx="22">
                  <c:v>3603603.6036036033</c:v>
                </c:pt>
                <c:pt idx="23">
                  <c:v>3610360.3603603598</c:v>
                </c:pt>
                <c:pt idx="24">
                  <c:v>3617777.7777777775</c:v>
                </c:pt>
                <c:pt idx="25">
                  <c:v>3896103.8961038962</c:v>
                </c:pt>
                <c:pt idx="26">
                  <c:v>4147058.8235294116</c:v>
                </c:pt>
                <c:pt idx="27">
                  <c:v>3892694.0639269408</c:v>
                </c:pt>
                <c:pt idx="28">
                  <c:v>3738425.9259259263</c:v>
                </c:pt>
                <c:pt idx="29">
                  <c:v>4047210.300429184</c:v>
                </c:pt>
                <c:pt idx="30">
                  <c:v>4059866.9623059868</c:v>
                </c:pt>
                <c:pt idx="31">
                  <c:v>4014354.0669856458</c:v>
                </c:pt>
                <c:pt idx="32">
                  <c:v>4166666.6666666698</c:v>
                </c:pt>
                <c:pt idx="33">
                  <c:v>4000000</c:v>
                </c:pt>
                <c:pt idx="34">
                  <c:v>3670005</c:v>
                </c:pt>
                <c:pt idx="35">
                  <c:v>5156250</c:v>
                </c:pt>
                <c:pt idx="36">
                  <c:v>4520548</c:v>
                </c:pt>
                <c:pt idx="37">
                  <c:v>4142095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25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26252010I</v>
      </c>
      <c r="C9" t="str">
        <f t="shared" ref="C9:K12" si="0">+$B$5&amp;$C$5&amp;$D$5&amp;C$8&amp;$A9</f>
        <v>26252011I</v>
      </c>
      <c r="D9" t="str">
        <f t="shared" si="0"/>
        <v>26252012I</v>
      </c>
      <c r="E9" t="str">
        <f t="shared" si="0"/>
        <v>26252013I</v>
      </c>
      <c r="F9" t="str">
        <f t="shared" si="0"/>
        <v>26252014I</v>
      </c>
      <c r="G9" t="str">
        <f t="shared" si="0"/>
        <v>26252015I</v>
      </c>
      <c r="H9" t="str">
        <f t="shared" si="0"/>
        <v>26252016I</v>
      </c>
      <c r="I9" t="str">
        <f t="shared" si="0"/>
        <v>26252017I</v>
      </c>
      <c r="J9" t="str">
        <f t="shared" si="0"/>
        <v>26252018I</v>
      </c>
      <c r="K9" t="str">
        <f t="shared" si="0"/>
        <v>26252019I</v>
      </c>
    </row>
    <row r="10" spans="1:11" x14ac:dyDescent="0.25">
      <c r="A10" t="s">
        <v>9</v>
      </c>
      <c r="B10" t="str">
        <f t="shared" ref="B10:B12" si="1">+$B$5&amp;$C$5&amp;$D$5&amp;B$8&amp;$A10</f>
        <v>26252010II</v>
      </c>
      <c r="C10" t="str">
        <f t="shared" si="0"/>
        <v>26252011II</v>
      </c>
      <c r="D10" t="str">
        <f t="shared" si="0"/>
        <v>26252012II</v>
      </c>
      <c r="E10" t="str">
        <f t="shared" si="0"/>
        <v>26252013II</v>
      </c>
      <c r="F10" t="str">
        <f t="shared" si="0"/>
        <v>26252014II</v>
      </c>
      <c r="G10" t="str">
        <f t="shared" si="0"/>
        <v>26252015II</v>
      </c>
      <c r="H10" t="str">
        <f t="shared" si="0"/>
        <v>26252016II</v>
      </c>
      <c r="I10" t="str">
        <f t="shared" si="0"/>
        <v>26252017II</v>
      </c>
      <c r="J10" t="str">
        <f t="shared" si="0"/>
        <v>26252018II</v>
      </c>
      <c r="K10" t="str">
        <f t="shared" si="0"/>
        <v>26252019II</v>
      </c>
    </row>
    <row r="11" spans="1:11" x14ac:dyDescent="0.25">
      <c r="A11" t="s">
        <v>10</v>
      </c>
      <c r="B11" t="str">
        <f t="shared" si="1"/>
        <v>26252010III</v>
      </c>
      <c r="C11" t="str">
        <f t="shared" si="0"/>
        <v>26252011III</v>
      </c>
      <c r="D11" t="str">
        <f t="shared" si="0"/>
        <v>26252012III</v>
      </c>
      <c r="E11" t="str">
        <f t="shared" si="0"/>
        <v>26252013III</v>
      </c>
      <c r="F11" t="str">
        <f t="shared" si="0"/>
        <v>26252014III</v>
      </c>
      <c r="G11" t="str">
        <f t="shared" si="0"/>
        <v>26252015III</v>
      </c>
      <c r="H11" t="str">
        <f t="shared" si="0"/>
        <v>26252016III</v>
      </c>
      <c r="I11" t="str">
        <f t="shared" si="0"/>
        <v>26252017III</v>
      </c>
      <c r="J11" t="str">
        <f t="shared" si="0"/>
        <v>26252018III</v>
      </c>
      <c r="K11" t="str">
        <f t="shared" si="0"/>
        <v>26252019III</v>
      </c>
    </row>
    <row r="12" spans="1:11" x14ac:dyDescent="0.25">
      <c r="A12" t="s">
        <v>11</v>
      </c>
      <c r="B12" t="str">
        <f t="shared" si="1"/>
        <v>26252010IV</v>
      </c>
      <c r="C12" t="str">
        <f t="shared" si="0"/>
        <v>26252011IV</v>
      </c>
      <c r="D12" t="str">
        <f t="shared" si="0"/>
        <v>26252012IV</v>
      </c>
      <c r="E12" t="str">
        <f t="shared" si="0"/>
        <v>26252013IV</v>
      </c>
      <c r="F12" t="str">
        <f t="shared" si="0"/>
        <v>26252014IV</v>
      </c>
      <c r="G12" t="str">
        <f t="shared" si="0"/>
        <v>26252015IV</v>
      </c>
      <c r="H12" t="str">
        <f t="shared" si="0"/>
        <v>26252016IV</v>
      </c>
      <c r="I12" t="str">
        <f t="shared" si="0"/>
        <v>26252017IV</v>
      </c>
      <c r="J12" t="str">
        <f t="shared" si="0"/>
        <v>26252018IV</v>
      </c>
      <c r="K12" t="str">
        <f t="shared" si="0"/>
        <v>26252019IV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2006172.8395061728</v>
      </c>
      <c r="C17" s="15">
        <f>+IFERROR(VLOOKUP(C9,Base!$D:$J,7,0),"-")</f>
        <v>2077777.777777778</v>
      </c>
      <c r="D17" s="15">
        <f>+IFERROR(VLOOKUP(D9,Base!$D:$J,7,0),"-")</f>
        <v>2328431.3725490198</v>
      </c>
      <c r="E17" s="15">
        <f>+IFERROR(VLOOKUP(E9,Base!$D:$J,7,0),"-")</f>
        <v>2380952.3809523806</v>
      </c>
      <c r="F17" s="15">
        <f>+IFERROR(VLOOKUP(F9,Base!$D:$J,7,0),"-")</f>
        <v>2260964.912280702</v>
      </c>
      <c r="G17" s="15">
        <f>+IFERROR(VLOOKUP(G9,Base!$D:$J,7,0),"-")</f>
        <v>3101351.3513513515</v>
      </c>
      <c r="H17" s="15">
        <f>+IFERROR(VLOOKUP(H9,Base!$D:$J,7,0),"-")</f>
        <v>3617777.7777777775</v>
      </c>
      <c r="I17" s="15">
        <f>+IFERROR(VLOOKUP(I9,Base!$D:$J,7,0),"-")</f>
        <v>3738425.9259259263</v>
      </c>
      <c r="J17" s="15">
        <f>+IFERROR(VLOOKUP(J9,Base!$D:$J,7,0),"-")</f>
        <v>4166666.6666666698</v>
      </c>
      <c r="K17" s="15">
        <f>+IFERROR(VLOOKUP(K9,Base!$D:$J,7,0),"-")</f>
        <v>4520548</v>
      </c>
    </row>
    <row r="18" spans="1:11" x14ac:dyDescent="0.25">
      <c r="A18" t="s">
        <v>9</v>
      </c>
      <c r="B18" s="15">
        <f>+IFERROR(VLOOKUP(B10,Base!$D:$J,7,0),"-")</f>
        <v>2111111.111111111</v>
      </c>
      <c r="C18" s="15">
        <f>+IFERROR(VLOOKUP(C10,Base!$D:$J,7,0),"-")</f>
        <v>1853333.3333333333</v>
      </c>
      <c r="D18" s="15">
        <f>+IFERROR(VLOOKUP(D10,Base!$D:$J,7,0),"-")</f>
        <v>2601605.3921568627</v>
      </c>
      <c r="E18" s="15">
        <f>+IFERROR(VLOOKUP(E10,Base!$D:$J,7,0),"-")</f>
        <v>2409523.8095238092</v>
      </c>
      <c r="F18" s="15">
        <f>+IFERROR(VLOOKUP(F10,Base!$D:$J,7,0),"-")</f>
        <v>2429824.5614035088</v>
      </c>
      <c r="G18" s="15">
        <f>+IFERROR(VLOOKUP(G10,Base!$D:$J,7,0),"-")</f>
        <v>2968468.4684684682</v>
      </c>
      <c r="H18" s="15">
        <f>+IFERROR(VLOOKUP(H10,Base!$D:$J,7,0),"-")</f>
        <v>3896103.8961038962</v>
      </c>
      <c r="I18" s="15">
        <f>+IFERROR(VLOOKUP(I10,Base!$D:$J,7,0),"-")</f>
        <v>4047210.300429184</v>
      </c>
      <c r="J18" s="15">
        <f>+IFERROR(VLOOKUP(J10,Base!$D:$J,7,0),"-")</f>
        <v>4000000</v>
      </c>
      <c r="K18" s="15">
        <f>+IFERROR(VLOOKUP(K10,Base!$D:$J,7,0),"-")</f>
        <v>4142095</v>
      </c>
    </row>
    <row r="19" spans="1:11" x14ac:dyDescent="0.25">
      <c r="A19" t="s">
        <v>10</v>
      </c>
      <c r="B19" s="15">
        <f>+IFERROR(VLOOKUP(B11,Base!$D:$J,7,0),"-")</f>
        <v>2057613.1687242796</v>
      </c>
      <c r="C19" s="15">
        <f>+IFERROR(VLOOKUP(C11,Base!$D:$J,7,0),"-")</f>
        <v>1911111.1111111112</v>
      </c>
      <c r="D19" s="15">
        <f>+IFERROR(VLOOKUP(D11,Base!$D:$J,7,0),"-")</f>
        <v>2107843.1372549022</v>
      </c>
      <c r="E19" s="15">
        <f>+IFERROR(VLOOKUP(E11,Base!$D:$J,7,0),"-")</f>
        <v>2547619.0476190476</v>
      </c>
      <c r="F19" s="15">
        <f>+IFERROR(VLOOKUP(F11,Base!$D:$J,7,0),"-")</f>
        <v>2620614.0350877191</v>
      </c>
      <c r="G19" s="15">
        <f>+IFERROR(VLOOKUP(G11,Base!$D:$J,7,0),"-")</f>
        <v>3603603.6036036033</v>
      </c>
      <c r="H19" s="15">
        <f>+IFERROR(VLOOKUP(H11,Base!$D:$J,7,0),"-")</f>
        <v>4147058.8235294116</v>
      </c>
      <c r="I19" s="15">
        <f>+IFERROR(VLOOKUP(I11,Base!$D:$J,7,0),"-")</f>
        <v>4059866.9623059868</v>
      </c>
      <c r="J19" s="15">
        <f>+IFERROR(VLOOKUP(J11,Base!$D:$J,7,0),"-")</f>
        <v>3670005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1909465.0205761299</v>
      </c>
      <c r="C20" s="15">
        <f>+IFERROR(VLOOKUP(C12,Base!$D:$J,7,0),"-")</f>
        <v>1993333.3333333333</v>
      </c>
      <c r="D20" s="15">
        <f>+IFERROR(VLOOKUP(D12,Base!$D:$J,7,0),"-")</f>
        <v>2357843.1372549022</v>
      </c>
      <c r="E20" s="15">
        <f>+IFERROR(VLOOKUP(E12,Base!$D:$J,7,0),"-")</f>
        <v>2288095.2380952379</v>
      </c>
      <c r="F20" s="15">
        <f>+IFERROR(VLOOKUP(F12,Base!$D:$J,7,0),"-")</f>
        <v>2807017.5438596494</v>
      </c>
      <c r="G20" s="15">
        <f>+IFERROR(VLOOKUP(G12,Base!$D:$J,7,0),"-")</f>
        <v>3610360.3603603598</v>
      </c>
      <c r="H20" s="15">
        <f>+IFERROR(VLOOKUP(H12,Base!$D:$J,7,0),"-")</f>
        <v>3892694.0639269408</v>
      </c>
      <c r="I20" s="15">
        <f>+IFERROR(VLOOKUP(I12,Base!$D:$J,7,0),"-")</f>
        <v>4014354.0669856458</v>
      </c>
      <c r="J20" s="15">
        <f>+IFERROR(VLOOKUP(J12,Base!$D:$J,7,0),"-")</f>
        <v>5156250</v>
      </c>
      <c r="K20" s="15" t="str">
        <f>+IFERROR(VLOOKUP(K12,Base!$D:$J,7,0),"-")</f>
        <v>-</v>
      </c>
    </row>
    <row r="24" spans="1:11" x14ac:dyDescent="0.25">
      <c r="B24" s="3">
        <f>+B17</f>
        <v>2006172.8395061728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2111111.111111111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2057613.1687242796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1909465.0205761299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2077777.777777778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1853333.3333333333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1911111.1111111112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1993333.3333333333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2328431.3725490198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2601605.3921568627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2107843.1372549022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2357843.1372549022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2380952.3809523806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2409523.8095238092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2547619.0476190476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2288095.2380952379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2260964.912280702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2429824.5614035088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2620614.0350877191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2807017.5438596494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3101351.3513513515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2968468.4684684682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3603603.6036036033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3610360.3603603598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3617777.7777777775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3896103.8961038962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4147058.8235294116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3892694.0639269408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3738425.9259259263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4047210.300429184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4059866.9623059868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4014354.0669856458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4166666.6666666698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4000000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3670005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5156250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4520548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4142095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34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2006172.8395061728</v>
      </c>
      <c r="F32" s="30">
        <f>+Tabla!C17</f>
        <v>2077777.777777778</v>
      </c>
      <c r="G32" s="30">
        <f>+Tabla!D17</f>
        <v>2328431.3725490198</v>
      </c>
      <c r="H32" s="30">
        <f>+Tabla!F17</f>
        <v>2260964.912280702</v>
      </c>
      <c r="I32" s="30">
        <f>+Tabla!G17</f>
        <v>3101351.3513513515</v>
      </c>
      <c r="J32" s="30">
        <f>+Tabla!H17</f>
        <v>3617777.7777777775</v>
      </c>
      <c r="K32" s="30">
        <f>+Tabla!I17</f>
        <v>3738425.9259259263</v>
      </c>
      <c r="L32" s="30">
        <f>+Tabla!J17</f>
        <v>4166666.6666666698</v>
      </c>
      <c r="M32" s="30">
        <f>+Tabla!K17</f>
        <v>4520548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2111111.111111111</v>
      </c>
      <c r="F33" s="30">
        <f>+Tabla!C18</f>
        <v>1853333.3333333333</v>
      </c>
      <c r="G33" s="30">
        <f>+Tabla!D18</f>
        <v>2601605.3921568627</v>
      </c>
      <c r="H33" s="30">
        <f>+Tabla!F18</f>
        <v>2429824.5614035088</v>
      </c>
      <c r="I33" s="30">
        <f>+Tabla!G18</f>
        <v>2968468.4684684682</v>
      </c>
      <c r="J33" s="30">
        <f>+Tabla!H18</f>
        <v>3896103.8961038962</v>
      </c>
      <c r="K33" s="30">
        <f>+Tabla!I18</f>
        <v>4047210.300429184</v>
      </c>
      <c r="L33" s="30">
        <f>+Tabla!J18</f>
        <v>4000000</v>
      </c>
      <c r="M33" s="30">
        <f>+Tabla!K18</f>
        <v>4142095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2057613.1687242796</v>
      </c>
      <c r="F34" s="30">
        <f>+Tabla!C19</f>
        <v>1911111.1111111112</v>
      </c>
      <c r="G34" s="30">
        <f>+Tabla!D19</f>
        <v>2107843.1372549022</v>
      </c>
      <c r="H34" s="30">
        <f>+Tabla!F19</f>
        <v>2620614.0350877191</v>
      </c>
      <c r="I34" s="30">
        <f>+Tabla!G19</f>
        <v>3603603.6036036033</v>
      </c>
      <c r="J34" s="30">
        <f>+Tabla!H19</f>
        <v>4147058.8235294116</v>
      </c>
      <c r="K34" s="30">
        <f>+Tabla!I19</f>
        <v>4059866.9623059868</v>
      </c>
      <c r="L34" s="30">
        <f>+Tabla!J19</f>
        <v>3670005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1909465.0205761299</v>
      </c>
      <c r="F35" s="30">
        <f>+Tabla!C20</f>
        <v>1993333.3333333333</v>
      </c>
      <c r="G35" s="30">
        <f>+Tabla!D20</f>
        <v>2357843.1372549022</v>
      </c>
      <c r="H35" s="30">
        <f>+Tabla!F20</f>
        <v>2807017.5438596494</v>
      </c>
      <c r="I35" s="30">
        <f>+Tabla!G20</f>
        <v>3610360.3603603598</v>
      </c>
      <c r="J35" s="30">
        <f>+Tabla!H20</f>
        <v>3892694.0639269408</v>
      </c>
      <c r="K35" s="30">
        <f>+Tabla!I20</f>
        <v>4014354.0669856458</v>
      </c>
      <c r="L35" s="30">
        <f>+Tabla!J20</f>
        <v>5156250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2019-08-27T20:46:30Z</dcterms:modified>
</cp:coreProperties>
</file>