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<sst xmlns="http://schemas.openxmlformats.org/spreadsheetml/2006/main" count="9763" uniqueCount="71">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</sst>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3353603.6036036033</c:v>
                </c:pt>
                <c:pt idx="1">
                  <c:v>3367117.1171171172</c:v>
                </c:pt>
                <c:pt idx="2">
                  <c:v>3558558.5585585586</c:v>
                </c:pt>
                <c:pt idx="3">
                  <c:v>3727477.4774774774</c:v>
                </c:pt>
                <c:pt idx="4">
                  <c:v>3513513.5135135134</c:v>
                </c:pt>
                <c:pt idx="5">
                  <c:v>3581081.0810810812</c:v>
                </c:pt>
                <c:pt idx="6">
                  <c:v>3601351.3513513515</c:v>
                </c:pt>
                <c:pt idx="7">
                  <c:v>3698198.1981981983</c:v>
                </c:pt>
                <c:pt idx="8">
                  <c:v>4312354.3123543123</c:v>
                </c:pt>
                <c:pt idx="9">
                  <c:v>4428174.7773892768</c:v>
                </c:pt>
                <c:pt idx="10">
                  <c:v>4137529.1375291371</c:v>
                </c:pt>
                <c:pt idx="11">
                  <c:v>4300314.6853146851</c:v>
                </c:pt>
                <c:pt idx="12">
                  <c:v>4339506.1728395065</c:v>
                </c:pt>
                <c:pt idx="13">
                  <c:v>4662962.9629629627</c:v>
                </c:pt>
                <c:pt idx="14">
                  <c:v>4956790.1234567901</c:v>
                </c:pt>
                <c:pt idx="15">
                  <c:v>5061728.3950617285</c:v>
                </c:pt>
                <c:pt idx="16">
                  <c:v>5284273.9833333334</c:v>
                </c:pt>
                <c:pt idx="17">
                  <c:v>5135555.555555556</c:v>
                </c:pt>
                <c:pt idx="18">
                  <c:v>5311111.111111111</c:v>
                </c:pt>
                <c:pt idx="19">
                  <c:v>6244444.444444444</c:v>
                </c:pt>
                <c:pt idx="20">
                  <c:v>5654008.4388185656</c:v>
                </c:pt>
                <c:pt idx="21">
                  <c:v>5911392.4050632911</c:v>
                </c:pt>
                <c:pt idx="22">
                  <c:v>6295800.1308016879</c:v>
                </c:pt>
                <c:pt idx="23">
                  <c:v>6499999.9999999981</c:v>
                </c:pt>
                <c:pt idx="24">
                  <c:v>6753812.6361655779</c:v>
                </c:pt>
                <c:pt idx="25">
                  <c:v>7154471.5447154464</c:v>
                </c:pt>
                <c:pt idx="26">
                  <c:v>6732426.3038548753</c:v>
                </c:pt>
                <c:pt idx="27">
                  <c:v>6863289.7603485845</c:v>
                </c:pt>
                <c:pt idx="28">
                  <c:v>6781609.1954022991</c:v>
                </c:pt>
                <c:pt idx="29">
                  <c:v>6964205.8165548099</c:v>
                </c:pt>
                <c:pt idx="30">
                  <c:v>7333333.333333333</c:v>
                </c:pt>
                <c:pt idx="31">
                  <c:v>6647597.2540045772</c:v>
                </c:pt>
                <c:pt idx="32">
                  <c:v>6602941.1764705898</c:v>
                </c:pt>
                <c:pt idx="33">
                  <c:v>6744966.4429530203</c:v>
                </c:pt>
                <c:pt idx="34">
                  <c:v>6917808</c:v>
                </c:pt>
                <c:pt idx="35">
                  <c:v>6758621</c:v>
                </c:pt>
                <c:pt idx="36">
                  <c:v>6643357</c:v>
                </c:pt>
                <c:pt idx="37">
                  <c:v>6672414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14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25142010I</v>
      </c>
      <c r="C9" t="str">
        <f t="shared" ref="C9:K12" si="0">+$B$5&amp;$C$5&amp;$D$5&amp;C$8&amp;$A9</f>
        <v>25142011I</v>
      </c>
      <c r="D9" t="str">
        <f t="shared" si="0"/>
        <v>25142012I</v>
      </c>
      <c r="E9" t="str">
        <f t="shared" si="0"/>
        <v>25142013I</v>
      </c>
      <c r="F9" t="str">
        <f t="shared" si="0"/>
        <v>25142014I</v>
      </c>
      <c r="G9" t="str">
        <f t="shared" si="0"/>
        <v>25142015I</v>
      </c>
      <c r="H9" t="str">
        <f t="shared" si="0"/>
        <v>25142016I</v>
      </c>
      <c r="I9" t="str">
        <f t="shared" si="0"/>
        <v>25142017I</v>
      </c>
      <c r="J9" t="str">
        <f t="shared" si="0"/>
        <v>25142018I</v>
      </c>
      <c r="K9" t="str">
        <f t="shared" si="0"/>
        <v>25142019I</v>
      </c>
    </row>
    <row r="10" spans="1:11" x14ac:dyDescent="0.25">
      <c r="A10" t="s">
        <v>9</v>
      </c>
      <c r="B10" t="str">
        <f t="shared" ref="B10:B12" si="1">+$B$5&amp;$C$5&amp;$D$5&amp;B$8&amp;$A10</f>
        <v>25142010II</v>
      </c>
      <c r="C10" t="str">
        <f t="shared" si="0"/>
        <v>25142011II</v>
      </c>
      <c r="D10" t="str">
        <f t="shared" si="0"/>
        <v>25142012II</v>
      </c>
      <c r="E10" t="str">
        <f t="shared" si="0"/>
        <v>25142013II</v>
      </c>
      <c r="F10" t="str">
        <f t="shared" si="0"/>
        <v>25142014II</v>
      </c>
      <c r="G10" t="str">
        <f t="shared" si="0"/>
        <v>25142015II</v>
      </c>
      <c r="H10" t="str">
        <f t="shared" si="0"/>
        <v>25142016II</v>
      </c>
      <c r="I10" t="str">
        <f t="shared" si="0"/>
        <v>25142017II</v>
      </c>
      <c r="J10" t="str">
        <f t="shared" si="0"/>
        <v>25142018II</v>
      </c>
      <c r="K10" t="str">
        <f t="shared" si="0"/>
        <v>25142019II</v>
      </c>
    </row>
    <row r="11" spans="1:11" x14ac:dyDescent="0.25">
      <c r="A11" t="s">
        <v>10</v>
      </c>
      <c r="B11" t="str">
        <f t="shared" si="1"/>
        <v>25142010III</v>
      </c>
      <c r="C11" t="str">
        <f t="shared" si="0"/>
        <v>25142011III</v>
      </c>
      <c r="D11" t="str">
        <f t="shared" si="0"/>
        <v>25142012III</v>
      </c>
      <c r="E11" t="str">
        <f t="shared" si="0"/>
        <v>25142013III</v>
      </c>
      <c r="F11" t="str">
        <f t="shared" si="0"/>
        <v>25142014III</v>
      </c>
      <c r="G11" t="str">
        <f t="shared" si="0"/>
        <v>25142015III</v>
      </c>
      <c r="H11" t="str">
        <f t="shared" si="0"/>
        <v>25142016III</v>
      </c>
      <c r="I11" t="str">
        <f t="shared" si="0"/>
        <v>25142017III</v>
      </c>
      <c r="J11" t="str">
        <f t="shared" si="0"/>
        <v>25142018III</v>
      </c>
      <c r="K11" t="str">
        <f t="shared" si="0"/>
        <v>25142019III</v>
      </c>
    </row>
    <row r="12" spans="1:11" x14ac:dyDescent="0.25">
      <c r="A12" t="s">
        <v>11</v>
      </c>
      <c r="B12" t="str">
        <f t="shared" si="1"/>
        <v>25142010IV</v>
      </c>
      <c r="C12" t="str">
        <f t="shared" si="0"/>
        <v>25142011IV</v>
      </c>
      <c r="D12" t="str">
        <f t="shared" si="0"/>
        <v>25142012IV</v>
      </c>
      <c r="E12" t="str">
        <f t="shared" si="0"/>
        <v>25142013IV</v>
      </c>
      <c r="F12" t="str">
        <f t="shared" si="0"/>
        <v>25142014IV</v>
      </c>
      <c r="G12" t="str">
        <f t="shared" si="0"/>
        <v>25142015IV</v>
      </c>
      <c r="H12" t="str">
        <f t="shared" si="0"/>
        <v>25142016IV</v>
      </c>
      <c r="I12" t="str">
        <f t="shared" si="0"/>
        <v>25142017IV</v>
      </c>
      <c r="J12" t="str">
        <f t="shared" si="0"/>
        <v>25142018IV</v>
      </c>
      <c r="K12" t="str">
        <f t="shared" si="0"/>
        <v>25142019IV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3353603.6036036033</v>
      </c>
      <c r="C17" s="15">
        <f>+IFERROR(VLOOKUP(C9,Base!$D:$J,7,0),"-")</f>
        <v>3513513.5135135134</v>
      </c>
      <c r="D17" s="15">
        <f>+IFERROR(VLOOKUP(D9,Base!$D:$J,7,0),"-")</f>
        <v>4312354.3123543123</v>
      </c>
      <c r="E17" s="15">
        <f>+IFERROR(VLOOKUP(E9,Base!$D:$J,7,0),"-")</f>
        <v>4339506.1728395065</v>
      </c>
      <c r="F17" s="15">
        <f>+IFERROR(VLOOKUP(F9,Base!$D:$J,7,0),"-")</f>
        <v>5284273.9833333334</v>
      </c>
      <c r="G17" s="15">
        <f>+IFERROR(VLOOKUP(G9,Base!$D:$J,7,0),"-")</f>
        <v>5654008.4388185656</v>
      </c>
      <c r="H17" s="15">
        <f>+IFERROR(VLOOKUP(H9,Base!$D:$J,7,0),"-")</f>
        <v>6753812.6361655779</v>
      </c>
      <c r="I17" s="15">
        <f>+IFERROR(VLOOKUP(I9,Base!$D:$J,7,0),"-")</f>
        <v>6781609.1954022991</v>
      </c>
      <c r="J17" s="15">
        <f>+IFERROR(VLOOKUP(J9,Base!$D:$J,7,0),"-")</f>
        <v>6602941.1764705898</v>
      </c>
      <c r="K17" s="15">
        <f>+IFERROR(VLOOKUP(K9,Base!$D:$J,7,0),"-")</f>
        <v>6643357</v>
      </c>
    </row>
    <row r="18" spans="1:11" x14ac:dyDescent="0.25">
      <c r="A18" t="s">
        <v>9</v>
      </c>
      <c r="B18" s="15">
        <f>+IFERROR(VLOOKUP(B10,Base!$D:$J,7,0),"-")</f>
        <v>3367117.1171171172</v>
      </c>
      <c r="C18" s="15">
        <f>+IFERROR(VLOOKUP(C10,Base!$D:$J,7,0),"-")</f>
        <v>3581081.0810810812</v>
      </c>
      <c r="D18" s="15">
        <f>+IFERROR(VLOOKUP(D10,Base!$D:$J,7,0),"-")</f>
        <v>4428174.7773892768</v>
      </c>
      <c r="E18" s="15">
        <f>+IFERROR(VLOOKUP(E10,Base!$D:$J,7,0),"-")</f>
        <v>4662962.9629629627</v>
      </c>
      <c r="F18" s="15">
        <f>+IFERROR(VLOOKUP(F10,Base!$D:$J,7,0),"-")</f>
        <v>5135555.555555556</v>
      </c>
      <c r="G18" s="15">
        <f>+IFERROR(VLOOKUP(G10,Base!$D:$J,7,0),"-")</f>
        <v>5911392.4050632911</v>
      </c>
      <c r="H18" s="15">
        <f>+IFERROR(VLOOKUP(H10,Base!$D:$J,7,0),"-")</f>
        <v>7154471.5447154464</v>
      </c>
      <c r="I18" s="15">
        <f>+IFERROR(VLOOKUP(I10,Base!$D:$J,7,0),"-")</f>
        <v>6964205.8165548099</v>
      </c>
      <c r="J18" s="15">
        <f>+IFERROR(VLOOKUP(J10,Base!$D:$J,7,0),"-")</f>
        <v>6744966.4429530203</v>
      </c>
      <c r="K18" s="15">
        <f>+IFERROR(VLOOKUP(K10,Base!$D:$J,7,0),"-")</f>
        <v>6672414</v>
      </c>
    </row>
    <row r="19" spans="1:11" x14ac:dyDescent="0.25">
      <c r="A19" t="s">
        <v>10</v>
      </c>
      <c r="B19" s="15">
        <f>+IFERROR(VLOOKUP(B11,Base!$D:$J,7,0),"-")</f>
        <v>3558558.5585585586</v>
      </c>
      <c r="C19" s="15">
        <f>+IFERROR(VLOOKUP(C11,Base!$D:$J,7,0),"-")</f>
        <v>3601351.3513513515</v>
      </c>
      <c r="D19" s="15">
        <f>+IFERROR(VLOOKUP(D11,Base!$D:$J,7,0),"-")</f>
        <v>4137529.1375291371</v>
      </c>
      <c r="E19" s="15">
        <f>+IFERROR(VLOOKUP(E11,Base!$D:$J,7,0),"-")</f>
        <v>4956790.1234567901</v>
      </c>
      <c r="F19" s="15">
        <f>+IFERROR(VLOOKUP(F11,Base!$D:$J,7,0),"-")</f>
        <v>5311111.111111111</v>
      </c>
      <c r="G19" s="15">
        <f>+IFERROR(VLOOKUP(G11,Base!$D:$J,7,0),"-")</f>
        <v>6295800.1308016879</v>
      </c>
      <c r="H19" s="15">
        <f>+IFERROR(VLOOKUP(H11,Base!$D:$J,7,0),"-")</f>
        <v>6732426.3038548753</v>
      </c>
      <c r="I19" s="15">
        <f>+IFERROR(VLOOKUP(I11,Base!$D:$J,7,0),"-")</f>
        <v>7333333.333333333</v>
      </c>
      <c r="J19" s="15">
        <f>+IFERROR(VLOOKUP(J11,Base!$D:$J,7,0),"-")</f>
        <v>6917808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3727477.4774774774</v>
      </c>
      <c r="C20" s="15">
        <f>+IFERROR(VLOOKUP(C12,Base!$D:$J,7,0),"-")</f>
        <v>3698198.1981981983</v>
      </c>
      <c r="D20" s="15">
        <f>+IFERROR(VLOOKUP(D12,Base!$D:$J,7,0),"-")</f>
        <v>4300314.6853146851</v>
      </c>
      <c r="E20" s="15">
        <f>+IFERROR(VLOOKUP(E12,Base!$D:$J,7,0),"-")</f>
        <v>5061728.3950617285</v>
      </c>
      <c r="F20" s="15">
        <f>+IFERROR(VLOOKUP(F12,Base!$D:$J,7,0),"-")</f>
        <v>6244444.444444444</v>
      </c>
      <c r="G20" s="15">
        <f>+IFERROR(VLOOKUP(G12,Base!$D:$J,7,0),"-")</f>
        <v>6499999.9999999981</v>
      </c>
      <c r="H20" s="15">
        <f>+IFERROR(VLOOKUP(H12,Base!$D:$J,7,0),"-")</f>
        <v>6863289.7603485845</v>
      </c>
      <c r="I20" s="15">
        <f>+IFERROR(VLOOKUP(I12,Base!$D:$J,7,0),"-")</f>
        <v>6647597.2540045772</v>
      </c>
      <c r="J20" s="15">
        <f>+IFERROR(VLOOKUP(J12,Base!$D:$J,7,0),"-")</f>
        <v>6758621</v>
      </c>
      <c r="K20" s="15" t="str">
        <f>+IFERROR(VLOOKUP(K12,Base!$D:$J,7,0),"-")</f>
        <v>-</v>
      </c>
    </row>
    <row r="24" spans="1:11" x14ac:dyDescent="0.25">
      <c r="B24" s="3">
        <f>+B17</f>
        <v>3353603.6036036033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3367117.1171171172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3558558.5585585586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3727477.4774774774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3513513.5135135134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3581081.0810810812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3601351.3513513515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3698198.1981981983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4312354.3123543123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4428174.7773892768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4137529.1375291371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4300314.6853146851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4339506.1728395065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4662962.9629629627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4956790.1234567901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5061728.3950617285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5284273.9833333334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5135555.555555556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5311111.111111111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6244444.444444444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5654008.4388185656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5911392.4050632911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6295800.1308016879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6499999.9999999981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6753812.6361655779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7154471.5447154464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6732426.3038548753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6863289.7603485845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6781609.1954022991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6964205.8165548099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7333333.333333333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6647597.2540045772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6602941.1764705898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6744966.4429530203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6917808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6758621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6643357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6672414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L10" sqref="L10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47</v>
      </c>
      <c r="I9" s="38"/>
      <c r="J9" s="19"/>
      <c r="K9" s="32" t="s">
        <v>23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3353603.6036036033</v>
      </c>
      <c r="F32" s="30">
        <f>+Tabla!C17</f>
        <v>3513513.5135135134</v>
      </c>
      <c r="G32" s="30">
        <f>+Tabla!D17</f>
        <v>4312354.3123543123</v>
      </c>
      <c r="H32" s="30">
        <f>+Tabla!F17</f>
        <v>5284273.9833333334</v>
      </c>
      <c r="I32" s="30">
        <f>+Tabla!G17</f>
        <v>5654008.4388185656</v>
      </c>
      <c r="J32" s="30">
        <f>+Tabla!H17</f>
        <v>6753812.6361655779</v>
      </c>
      <c r="K32" s="30">
        <f>+Tabla!I17</f>
        <v>6781609.1954022991</v>
      </c>
      <c r="L32" s="30">
        <f>+Tabla!J17</f>
        <v>6602941.1764705898</v>
      </c>
      <c r="M32" s="30">
        <f>+Tabla!K17</f>
        <v>6643357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3367117.1171171172</v>
      </c>
      <c r="F33" s="30">
        <f>+Tabla!C18</f>
        <v>3581081.0810810812</v>
      </c>
      <c r="G33" s="30">
        <f>+Tabla!D18</f>
        <v>4428174.7773892768</v>
      </c>
      <c r="H33" s="30">
        <f>+Tabla!F18</f>
        <v>5135555.555555556</v>
      </c>
      <c r="I33" s="30">
        <f>+Tabla!G18</f>
        <v>5911392.4050632911</v>
      </c>
      <c r="J33" s="30">
        <f>+Tabla!H18</f>
        <v>7154471.5447154464</v>
      </c>
      <c r="K33" s="30">
        <f>+Tabla!I18</f>
        <v>6964205.8165548099</v>
      </c>
      <c r="L33" s="30">
        <f>+Tabla!J18</f>
        <v>6744966.4429530203</v>
      </c>
      <c r="M33" s="30">
        <f>+Tabla!K18</f>
        <v>6672414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3558558.5585585586</v>
      </c>
      <c r="F34" s="30">
        <f>+Tabla!C19</f>
        <v>3601351.3513513515</v>
      </c>
      <c r="G34" s="30">
        <f>+Tabla!D19</f>
        <v>4137529.1375291371</v>
      </c>
      <c r="H34" s="30">
        <f>+Tabla!F19</f>
        <v>5311111.111111111</v>
      </c>
      <c r="I34" s="30">
        <f>+Tabla!G19</f>
        <v>6295800.1308016879</v>
      </c>
      <c r="J34" s="30">
        <f>+Tabla!H19</f>
        <v>6732426.3038548753</v>
      </c>
      <c r="K34" s="30">
        <f>+Tabla!I19</f>
        <v>7333333.333333333</v>
      </c>
      <c r="L34" s="30">
        <f>+Tabla!J19</f>
        <v>6917808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3727477.4774774774</v>
      </c>
      <c r="F35" s="30">
        <f>+Tabla!C20</f>
        <v>3698198.1981981983</v>
      </c>
      <c r="G35" s="30">
        <f>+Tabla!D20</f>
        <v>4300314.6853146851</v>
      </c>
      <c r="H35" s="30">
        <f>+Tabla!F20</f>
        <v>6244444.444444444</v>
      </c>
      <c r="I35" s="30">
        <f>+Tabla!G20</f>
        <v>6499999.9999999981</v>
      </c>
      <c r="J35" s="30">
        <f>+Tabla!H20</f>
        <v>6863289.7603485845</v>
      </c>
      <c r="K35" s="30">
        <f>+Tabla!I20</f>
        <v>6647597.2540045772</v>
      </c>
      <c r="L35" s="30">
        <f>+Tabla!J20</f>
        <v>6758621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2019-08-27T20:42:25Z</dcterms:modified>
</cp:coreProperties>
</file>